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 showInkAnnotation="0"/>
  <mc:AlternateContent xmlns:mc="http://schemas.openxmlformats.org/markup-compatibility/2006">
    <mc:Choice Requires="x15">
      <x15ac:absPath xmlns:x15ac="http://schemas.microsoft.com/office/spreadsheetml/2010/11/ac" url="/Users/jkwhut/Desktop/"/>
    </mc:Choice>
  </mc:AlternateContent>
  <bookViews>
    <workbookView xWindow="4020" yWindow="460" windowWidth="26680" windowHeight="135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1" l="1"/>
  <c r="C6" i="1"/>
  <c r="C7" i="1"/>
  <c r="C8" i="1"/>
  <c r="C9" i="1"/>
  <c r="C10" i="1"/>
  <c r="C11" i="1"/>
  <c r="C12" i="1"/>
  <c r="C13" i="1"/>
  <c r="C14" i="1"/>
  <c r="C16" i="1"/>
  <c r="C17" i="1"/>
  <c r="C19" i="1"/>
  <c r="C20" i="1"/>
  <c r="C21" i="1"/>
  <c r="C22" i="1"/>
  <c r="C23" i="1"/>
  <c r="C24" i="1"/>
  <c r="C25" i="1"/>
  <c r="C26" i="1"/>
  <c r="C30" i="1"/>
  <c r="C31" i="1"/>
  <c r="C32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9" i="1"/>
  <c r="C60" i="1"/>
  <c r="C61" i="1"/>
  <c r="C62" i="1"/>
  <c r="C63" i="1"/>
  <c r="C64" i="1"/>
  <c r="C67" i="1"/>
  <c r="C70" i="1"/>
  <c r="C71" i="1"/>
  <c r="C74" i="1"/>
  <c r="C75" i="1"/>
  <c r="C76" i="1"/>
  <c r="C7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30" i="1"/>
  <c r="G31" i="1"/>
  <c r="G32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9" i="1"/>
  <c r="G60" i="1"/>
  <c r="G61" i="1"/>
  <c r="G62" i="1"/>
  <c r="G63" i="1"/>
  <c r="G64" i="1"/>
  <c r="G67" i="1"/>
  <c r="G68" i="1"/>
  <c r="G69" i="1"/>
  <c r="G70" i="1"/>
  <c r="G71" i="1"/>
  <c r="G74" i="1"/>
  <c r="G75" i="1"/>
  <c r="G76" i="1"/>
  <c r="G77" i="1"/>
  <c r="G6" i="1"/>
  <c r="F7" i="1"/>
  <c r="F8" i="1"/>
  <c r="F9" i="1"/>
  <c r="F10" i="1"/>
  <c r="F11" i="1"/>
  <c r="F1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30" i="1"/>
  <c r="F31" i="1"/>
  <c r="F32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5" i="1"/>
  <c r="F56" i="1"/>
  <c r="F59" i="1"/>
  <c r="F60" i="1"/>
  <c r="F61" i="1"/>
  <c r="F62" i="1"/>
  <c r="F63" i="1"/>
  <c r="F64" i="1"/>
  <c r="F67" i="1"/>
  <c r="F68" i="1"/>
  <c r="F69" i="1"/>
  <c r="F70" i="1"/>
  <c r="F71" i="1"/>
  <c r="F74" i="1"/>
  <c r="F75" i="1"/>
  <c r="F76" i="1"/>
  <c r="F77" i="1"/>
</calcChain>
</file>

<file path=xl/sharedStrings.xml><?xml version="1.0" encoding="utf-8"?>
<sst xmlns="http://schemas.openxmlformats.org/spreadsheetml/2006/main" count="76" uniqueCount="76">
  <si>
    <t>AGENCY/PROGRAM</t>
    <phoneticPr fontId="0" type="noConversion"/>
  </si>
  <si>
    <t>JUSTICE</t>
    <phoneticPr fontId="0" type="noConversion"/>
  </si>
  <si>
    <t>State Assistance</t>
    <phoneticPr fontId="0" type="noConversion"/>
  </si>
  <si>
    <t>Byrne Justice Assistance Grants</t>
    <phoneticPr fontId="0" type="noConversion"/>
  </si>
  <si>
    <t>Drug Courts</t>
    <phoneticPr fontId="0" type="noConversion"/>
  </si>
  <si>
    <t>Walsh Act Implementation</t>
    <phoneticPr fontId="0" type="noConversion"/>
  </si>
  <si>
    <t>Court Appointed Special Advocates</t>
    <phoneticPr fontId="0" type="noConversion"/>
  </si>
  <si>
    <t>Second Chance Act</t>
    <phoneticPr fontId="0" type="noConversion"/>
  </si>
  <si>
    <t>Children of Incarcerated Parents</t>
    <phoneticPr fontId="0" type="noConversion"/>
  </si>
  <si>
    <t>Pay for Success</t>
    <phoneticPr fontId="0" type="noConversion"/>
  </si>
  <si>
    <t>Juvenile Justice Programs</t>
    <phoneticPr fontId="0" type="noConversion"/>
  </si>
  <si>
    <t>Missing/Exploited Children</t>
    <phoneticPr fontId="0" type="noConversion"/>
  </si>
  <si>
    <t>Formula Grants to States</t>
    <phoneticPr fontId="0" type="noConversion"/>
  </si>
  <si>
    <t>Juvenile Accountability Block Grants</t>
    <phoneticPr fontId="0" type="noConversion"/>
  </si>
  <si>
    <t>Community-based Violence Prevention</t>
    <phoneticPr fontId="0" type="noConversion"/>
  </si>
  <si>
    <t>Mentoring</t>
    <phoneticPr fontId="0" type="noConversion"/>
  </si>
  <si>
    <t>Tribal</t>
    <phoneticPr fontId="0" type="noConversion"/>
  </si>
  <si>
    <t>Girls in the Justice System</t>
    <phoneticPr fontId="0" type="noConversion"/>
  </si>
  <si>
    <t>HEALTH AND HUMAN SERVICES</t>
    <phoneticPr fontId="0" type="noConversion"/>
  </si>
  <si>
    <t>Maternal and Child Health</t>
    <phoneticPr fontId="0" type="noConversion"/>
  </si>
  <si>
    <t>Special Projects</t>
    <phoneticPr fontId="0" type="noConversion"/>
  </si>
  <si>
    <t>Administration for Children and Families</t>
    <phoneticPr fontId="0" type="noConversion"/>
  </si>
  <si>
    <t>Unaccompanied Minors</t>
    <phoneticPr fontId="0" type="noConversion"/>
  </si>
  <si>
    <t>Child Care and Development Block Grant</t>
    <phoneticPr fontId="0" type="noConversion"/>
  </si>
  <si>
    <t>Head Start</t>
    <phoneticPr fontId="0" type="noConversion"/>
  </si>
  <si>
    <t>Runaway/Homeless Youth</t>
    <phoneticPr fontId="0" type="noConversion"/>
  </si>
  <si>
    <t>Child Abuse Grants-State</t>
    <phoneticPr fontId="0" type="noConversion"/>
  </si>
  <si>
    <t>Child Abuse-Discretionary</t>
    <phoneticPr fontId="0" type="noConversion"/>
  </si>
  <si>
    <t>Community-Based Child Abuse Prevention</t>
    <phoneticPr fontId="0" type="noConversion"/>
  </si>
  <si>
    <t>Child Welfare Services</t>
    <phoneticPr fontId="0" type="noConversion"/>
  </si>
  <si>
    <t>Child Welfare Training</t>
    <phoneticPr fontId="0" type="noConversion"/>
  </si>
  <si>
    <t>Adoption Opportunities</t>
    <phoneticPr fontId="0" type="noConversion"/>
  </si>
  <si>
    <t>Adoption Incentives</t>
    <phoneticPr fontId="0" type="noConversion"/>
  </si>
  <si>
    <t>Community Services Block Grant</t>
    <phoneticPr fontId="0" type="noConversion"/>
  </si>
  <si>
    <t>Promoting Safe and Stable Families</t>
    <phoneticPr fontId="0" type="noConversion"/>
  </si>
  <si>
    <t>Chafee Independent Living</t>
    <phoneticPr fontId="0" type="noConversion"/>
  </si>
  <si>
    <t>Chafee Educational Training Vouchers</t>
    <phoneticPr fontId="0" type="noConversion"/>
  </si>
  <si>
    <t>IV-E Foster Care</t>
    <phoneticPr fontId="0" type="noConversion"/>
  </si>
  <si>
    <t>IV-E Adoption Assistance</t>
    <phoneticPr fontId="0" type="noConversion"/>
  </si>
  <si>
    <t>Abstinence Education</t>
    <phoneticPr fontId="0" type="noConversion"/>
  </si>
  <si>
    <t>EDUCATION</t>
    <phoneticPr fontId="0" type="noConversion"/>
  </si>
  <si>
    <t>Neglected and Delinquent Youth</t>
    <phoneticPr fontId="0" type="noConversion"/>
  </si>
  <si>
    <t>21st Century Learning Centers</t>
    <phoneticPr fontId="0" type="noConversion"/>
  </si>
  <si>
    <t>Runaway/Homeless Youth</t>
    <phoneticPr fontId="0" type="noConversion"/>
  </si>
  <si>
    <t>Promise Neighborhoods</t>
    <phoneticPr fontId="0" type="noConversion"/>
  </si>
  <si>
    <t>TRIO</t>
    <phoneticPr fontId="0" type="noConversion"/>
  </si>
  <si>
    <t>GEAR UP</t>
    <phoneticPr fontId="0" type="noConversion"/>
  </si>
  <si>
    <t>LABOR</t>
    <phoneticPr fontId="0" type="noConversion"/>
  </si>
  <si>
    <t>Youth Training</t>
    <phoneticPr fontId="0" type="noConversion"/>
  </si>
  <si>
    <t>YouthBuild</t>
    <phoneticPr fontId="0" type="noConversion"/>
  </si>
  <si>
    <t>Re-Integration of Ex-Offenders</t>
    <phoneticPr fontId="0" type="noConversion"/>
  </si>
  <si>
    <t>Job Corps</t>
    <phoneticPr fontId="0" type="noConversion"/>
  </si>
  <si>
    <t>SERVICE LEARNING</t>
    <phoneticPr fontId="0" type="noConversion"/>
  </si>
  <si>
    <t>AmeriCorps</t>
    <phoneticPr fontId="0" type="noConversion"/>
  </si>
  <si>
    <t>Foster Grandparents</t>
    <phoneticPr fontId="0" type="noConversion"/>
  </si>
  <si>
    <t>National Civilian Conservation Corps</t>
    <phoneticPr fontId="0" type="noConversion"/>
  </si>
  <si>
    <t>Justice Reinvestment Initiative</t>
  </si>
  <si>
    <t>Project Safe Neighborhood Block Grants</t>
  </si>
  <si>
    <t>Children Exposed to Violence</t>
  </si>
  <si>
    <t>Gang and Youth Violence Prevention</t>
  </si>
  <si>
    <t>Child Abuse Training for Judicial Personnel</t>
  </si>
  <si>
    <t>Improving Juvenile Indigent Defense</t>
  </si>
  <si>
    <t xml:space="preserve">Maternal, Infant, and Early Childhood Home Visiting </t>
  </si>
  <si>
    <t>Guardianship</t>
  </si>
  <si>
    <t>Personal Responsibility Education</t>
  </si>
  <si>
    <t>Family Violence Prevention/Services</t>
  </si>
  <si>
    <t>Apprenticeships</t>
  </si>
  <si>
    <t>AmeriCorps VISTA</t>
  </si>
  <si>
    <t>Opioid Crisis Account, State Grants</t>
  </si>
  <si>
    <t>Social Services Block Grant</t>
  </si>
  <si>
    <t>CHANGE</t>
  </si>
  <si>
    <t>2018 Request</t>
  </si>
  <si>
    <t>2016 Enacted</t>
  </si>
  <si>
    <t>2017 Enacted</t>
  </si>
  <si>
    <t>Healthy Start</t>
  </si>
  <si>
    <t>CHRONICLE OF SOCIAL CHANGE // TRUMP BUDGET REQUEST 2018 VS FISCALS 2016,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</si>
</sst>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i/>
      <sz val="10"/>
      <name val="Verdana"/>
      <family val="2"/>
    </font>
    <font>
      <sz val="8"/>
      <name val="Calibri"/>
      <family val="2"/>
      <scheme val="minor"/>
    </font>
    <font>
      <b/>
      <sz val="14"/>
      <color theme="1"/>
      <name val="Calibri (Body)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3" fontId="0" fillId="0" borderId="0" xfId="0" applyNumberFormat="1"/>
    <xf numFmtId="164" fontId="0" fillId="0" borderId="0" xfId="1" applyFont="1"/>
    <xf numFmtId="164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topLeftCell="A35" workbookViewId="0">
      <selection activeCell="E36" sqref="E36"/>
    </sheetView>
  </sheetViews>
  <sheetFormatPr baseColWidth="10" defaultRowHeight="16" x14ac:dyDescent="0.2"/>
  <cols>
    <col min="1" max="1" width="40.5" customWidth="1"/>
    <col min="2" max="2" width="38.6640625" hidden="1" customWidth="1"/>
    <col min="3" max="3" width="32.6640625" style="4" customWidth="1"/>
    <col min="4" max="4" width="29.33203125" hidden="1" customWidth="1"/>
    <col min="5" max="6" width="29.33203125" style="4" customWidth="1"/>
    <col min="7" max="7" width="0" hidden="1" customWidth="1"/>
    <col min="8" max="8" width="19.33203125" customWidth="1"/>
    <col min="9" max="9" width="15.5" customWidth="1"/>
  </cols>
  <sheetData>
    <row r="1" spans="1:9" ht="19" x14ac:dyDescent="0.25">
      <c r="A1" s="6" t="s">
        <v>75</v>
      </c>
      <c r="B1" s="7"/>
      <c r="C1" s="7"/>
      <c r="D1" s="7"/>
      <c r="E1" s="7"/>
      <c r="F1" s="7"/>
    </row>
    <row r="2" spans="1:9" x14ac:dyDescent="0.2">
      <c r="A2" s="1" t="s">
        <v>0</v>
      </c>
      <c r="B2">
        <v>2016</v>
      </c>
      <c r="C2" s="4" t="s">
        <v>72</v>
      </c>
      <c r="D2">
        <v>2018</v>
      </c>
      <c r="E2" s="4" t="s">
        <v>73</v>
      </c>
      <c r="F2" s="4" t="s">
        <v>71</v>
      </c>
      <c r="G2" t="s">
        <v>70</v>
      </c>
      <c r="H2" s="4"/>
      <c r="I2" s="4"/>
    </row>
    <row r="3" spans="1:9" x14ac:dyDescent="0.2">
      <c r="A3" s="1"/>
    </row>
    <row r="4" spans="1:9" x14ac:dyDescent="0.2">
      <c r="A4" s="1" t="s">
        <v>1</v>
      </c>
    </row>
    <row r="5" spans="1:9" x14ac:dyDescent="0.2">
      <c r="A5" s="1" t="s">
        <v>2</v>
      </c>
    </row>
    <row r="6" spans="1:9" x14ac:dyDescent="0.2">
      <c r="A6" s="2" t="s">
        <v>3</v>
      </c>
      <c r="B6" s="3">
        <v>316</v>
      </c>
      <c r="C6" s="4">
        <f>B6*1000000</f>
        <v>316000000</v>
      </c>
      <c r="D6" s="3">
        <v>239</v>
      </c>
      <c r="E6" s="4">
        <v>403000000</v>
      </c>
      <c r="F6" s="4">
        <f>D6*1000000</f>
        <v>239000000</v>
      </c>
      <c r="G6" s="3">
        <f t="shared" ref="G6:G26" si="0">D6-B6</f>
        <v>-77</v>
      </c>
      <c r="H6" s="5"/>
    </row>
    <row r="7" spans="1:9" x14ac:dyDescent="0.2">
      <c r="A7" s="2" t="s">
        <v>4</v>
      </c>
      <c r="B7" s="3">
        <v>38</v>
      </c>
      <c r="C7" s="4">
        <f t="shared" ref="C7:C71" si="1">B7*1000000</f>
        <v>38000000</v>
      </c>
      <c r="D7" s="3">
        <v>37</v>
      </c>
      <c r="E7" s="4">
        <v>43000000</v>
      </c>
      <c r="F7" s="4">
        <f t="shared" ref="F7:F71" si="2">D7*1000000</f>
        <v>37000000</v>
      </c>
      <c r="G7" s="3">
        <f t="shared" si="0"/>
        <v>-1</v>
      </c>
    </row>
    <row r="8" spans="1:9" x14ac:dyDescent="0.2">
      <c r="A8" s="2" t="s">
        <v>5</v>
      </c>
      <c r="B8">
        <v>18</v>
      </c>
      <c r="C8" s="4">
        <f t="shared" si="1"/>
        <v>18000000</v>
      </c>
      <c r="D8">
        <v>18</v>
      </c>
      <c r="E8" s="4">
        <v>20000000</v>
      </c>
      <c r="F8" s="4">
        <f t="shared" si="2"/>
        <v>18000000</v>
      </c>
      <c r="G8" s="3">
        <f t="shared" si="0"/>
        <v>0</v>
      </c>
    </row>
    <row r="9" spans="1:9" x14ac:dyDescent="0.2">
      <c r="A9" s="2" t="s">
        <v>6</v>
      </c>
      <c r="B9">
        <v>8</v>
      </c>
      <c r="C9" s="4">
        <f t="shared" si="1"/>
        <v>8000000</v>
      </c>
      <c r="D9">
        <v>8</v>
      </c>
      <c r="E9" s="4">
        <v>9000000</v>
      </c>
      <c r="F9" s="4">
        <f t="shared" si="2"/>
        <v>8000000</v>
      </c>
      <c r="G9" s="3">
        <f t="shared" si="0"/>
        <v>0</v>
      </c>
    </row>
    <row r="10" spans="1:9" x14ac:dyDescent="0.2">
      <c r="A10" s="2" t="s">
        <v>7</v>
      </c>
      <c r="B10">
        <v>60</v>
      </c>
      <c r="C10" s="4">
        <f t="shared" si="1"/>
        <v>60000000</v>
      </c>
      <c r="D10">
        <v>43</v>
      </c>
      <c r="E10" s="4">
        <v>68000000</v>
      </c>
      <c r="F10" s="4">
        <f t="shared" si="2"/>
        <v>43000000</v>
      </c>
      <c r="G10" s="3">
        <f t="shared" si="0"/>
        <v>-17</v>
      </c>
    </row>
    <row r="11" spans="1:9" x14ac:dyDescent="0.2">
      <c r="A11" s="2" t="s">
        <v>8</v>
      </c>
      <c r="B11">
        <v>5</v>
      </c>
      <c r="C11" s="4">
        <f t="shared" si="1"/>
        <v>5000000</v>
      </c>
      <c r="D11">
        <v>5</v>
      </c>
      <c r="E11" s="4">
        <v>5000000</v>
      </c>
      <c r="F11" s="4">
        <f t="shared" si="2"/>
        <v>5000000</v>
      </c>
      <c r="G11" s="3">
        <f t="shared" si="0"/>
        <v>0</v>
      </c>
    </row>
    <row r="12" spans="1:9" x14ac:dyDescent="0.2">
      <c r="A12" s="2" t="s">
        <v>57</v>
      </c>
      <c r="B12">
        <v>0</v>
      </c>
      <c r="C12" s="4">
        <f t="shared" si="1"/>
        <v>0</v>
      </c>
      <c r="D12">
        <v>65</v>
      </c>
      <c r="E12" s="4">
        <v>0</v>
      </c>
      <c r="F12" s="4">
        <f t="shared" si="2"/>
        <v>65000000</v>
      </c>
      <c r="G12" s="3">
        <f t="shared" si="0"/>
        <v>65</v>
      </c>
    </row>
    <row r="13" spans="1:9" x14ac:dyDescent="0.2">
      <c r="A13" s="2" t="s">
        <v>60</v>
      </c>
      <c r="B13">
        <v>1</v>
      </c>
      <c r="C13" s="4">
        <f>B13*1000000</f>
        <v>1000000</v>
      </c>
      <c r="D13">
        <v>2</v>
      </c>
      <c r="E13" s="4">
        <v>2000000</v>
      </c>
      <c r="F13" s="4">
        <f t="shared" si="2"/>
        <v>2000000</v>
      </c>
      <c r="G13" s="3">
        <f t="shared" si="0"/>
        <v>1</v>
      </c>
    </row>
    <row r="14" spans="1:9" x14ac:dyDescent="0.2">
      <c r="A14" s="2" t="s">
        <v>9</v>
      </c>
      <c r="B14">
        <v>7.5</v>
      </c>
      <c r="C14" s="4">
        <f t="shared" si="1"/>
        <v>7500000</v>
      </c>
      <c r="D14">
        <v>7.5</v>
      </c>
      <c r="E14" s="4">
        <v>7500000</v>
      </c>
      <c r="F14" s="4">
        <f t="shared" si="2"/>
        <v>7500000</v>
      </c>
      <c r="G14" s="3">
        <f t="shared" si="0"/>
        <v>0</v>
      </c>
    </row>
    <row r="15" spans="1:9" x14ac:dyDescent="0.2">
      <c r="A15" s="1" t="s">
        <v>10</v>
      </c>
      <c r="G15" s="3">
        <f t="shared" si="0"/>
        <v>0</v>
      </c>
    </row>
    <row r="16" spans="1:9" x14ac:dyDescent="0.2">
      <c r="A16" s="2" t="s">
        <v>11</v>
      </c>
      <c r="B16">
        <v>65</v>
      </c>
      <c r="C16" s="4">
        <f t="shared" si="1"/>
        <v>65000000</v>
      </c>
      <c r="D16">
        <v>66</v>
      </c>
      <c r="E16" s="4">
        <v>72500000</v>
      </c>
      <c r="F16" s="4">
        <f t="shared" si="2"/>
        <v>66000000</v>
      </c>
      <c r="G16" s="3">
        <f t="shared" si="0"/>
        <v>1</v>
      </c>
    </row>
    <row r="17" spans="1:7" x14ac:dyDescent="0.2">
      <c r="A17" s="2" t="s">
        <v>12</v>
      </c>
      <c r="B17">
        <v>51</v>
      </c>
      <c r="C17" s="4">
        <f t="shared" si="1"/>
        <v>51000000</v>
      </c>
      <c r="D17">
        <v>53</v>
      </c>
      <c r="E17" s="4">
        <v>55000000</v>
      </c>
      <c r="F17" s="4">
        <f t="shared" si="2"/>
        <v>53000000</v>
      </c>
      <c r="G17" s="3">
        <f t="shared" si="0"/>
        <v>2</v>
      </c>
    </row>
    <row r="18" spans="1:7" x14ac:dyDescent="0.2">
      <c r="A18" s="2" t="s">
        <v>13</v>
      </c>
      <c r="B18">
        <v>0</v>
      </c>
      <c r="C18" s="4">
        <v>0</v>
      </c>
      <c r="D18">
        <v>0</v>
      </c>
      <c r="E18" s="4">
        <v>0</v>
      </c>
      <c r="F18" s="4">
        <f t="shared" si="2"/>
        <v>0</v>
      </c>
      <c r="G18" s="3">
        <f t="shared" si="0"/>
        <v>0</v>
      </c>
    </row>
    <row r="19" spans="1:7" x14ac:dyDescent="0.2">
      <c r="A19" s="2" t="s">
        <v>14</v>
      </c>
      <c r="B19">
        <v>7</v>
      </c>
      <c r="C19" s="4">
        <f t="shared" si="1"/>
        <v>7000000</v>
      </c>
      <c r="D19">
        <v>0</v>
      </c>
      <c r="E19" s="4">
        <v>8000000</v>
      </c>
      <c r="F19" s="4">
        <f t="shared" si="2"/>
        <v>0</v>
      </c>
      <c r="G19" s="3">
        <f t="shared" si="0"/>
        <v>-7</v>
      </c>
    </row>
    <row r="20" spans="1:7" x14ac:dyDescent="0.2">
      <c r="A20" s="2" t="s">
        <v>15</v>
      </c>
      <c r="B20">
        <v>83</v>
      </c>
      <c r="C20" s="4">
        <f t="shared" si="1"/>
        <v>83000000</v>
      </c>
      <c r="D20">
        <v>52</v>
      </c>
      <c r="E20" s="4">
        <v>80000000</v>
      </c>
      <c r="F20" s="4">
        <f t="shared" si="2"/>
        <v>52000000</v>
      </c>
      <c r="G20" s="3">
        <f t="shared" si="0"/>
        <v>-31</v>
      </c>
    </row>
    <row r="21" spans="1:7" x14ac:dyDescent="0.2">
      <c r="A21" s="2" t="s">
        <v>16</v>
      </c>
      <c r="B21">
        <v>9</v>
      </c>
      <c r="C21" s="4">
        <f t="shared" si="1"/>
        <v>9000000</v>
      </c>
      <c r="D21">
        <v>0</v>
      </c>
      <c r="E21" s="4">
        <v>0</v>
      </c>
      <c r="F21" s="4">
        <f t="shared" si="2"/>
        <v>0</v>
      </c>
      <c r="G21" s="3">
        <f t="shared" si="0"/>
        <v>-9</v>
      </c>
    </row>
    <row r="22" spans="1:7" x14ac:dyDescent="0.2">
      <c r="A22" s="2" t="s">
        <v>59</v>
      </c>
      <c r="B22">
        <v>5</v>
      </c>
      <c r="C22" s="4">
        <f t="shared" si="1"/>
        <v>5000000</v>
      </c>
      <c r="D22">
        <v>4</v>
      </c>
      <c r="E22" s="4">
        <v>4000000</v>
      </c>
      <c r="F22" s="4">
        <f t="shared" si="2"/>
        <v>4000000</v>
      </c>
      <c r="G22" s="3">
        <f t="shared" si="0"/>
        <v>-1</v>
      </c>
    </row>
    <row r="23" spans="1:7" x14ac:dyDescent="0.2">
      <c r="A23" s="2" t="s">
        <v>61</v>
      </c>
      <c r="B23">
        <v>2.5</v>
      </c>
      <c r="C23" s="4">
        <f t="shared" si="1"/>
        <v>2500000</v>
      </c>
      <c r="D23">
        <v>2.5</v>
      </c>
      <c r="E23" s="4">
        <v>2000000</v>
      </c>
      <c r="F23" s="4">
        <f t="shared" si="2"/>
        <v>2500000</v>
      </c>
      <c r="G23" s="3">
        <f t="shared" si="0"/>
        <v>0</v>
      </c>
    </row>
    <row r="24" spans="1:7" x14ac:dyDescent="0.2">
      <c r="A24" s="2" t="s">
        <v>58</v>
      </c>
      <c r="B24">
        <v>7</v>
      </c>
      <c r="C24" s="4">
        <f t="shared" si="1"/>
        <v>7000000</v>
      </c>
      <c r="D24">
        <v>7</v>
      </c>
      <c r="F24" s="4">
        <f t="shared" si="2"/>
        <v>7000000</v>
      </c>
      <c r="G24" s="3">
        <f t="shared" si="0"/>
        <v>0</v>
      </c>
    </row>
    <row r="25" spans="1:7" x14ac:dyDescent="0.2">
      <c r="A25" s="2" t="s">
        <v>17</v>
      </c>
      <c r="B25">
        <v>2</v>
      </c>
      <c r="C25" s="4">
        <f t="shared" si="1"/>
        <v>2000000</v>
      </c>
      <c r="D25">
        <v>2</v>
      </c>
      <c r="E25" s="4">
        <v>2000000</v>
      </c>
      <c r="F25" s="4">
        <f t="shared" si="2"/>
        <v>2000000</v>
      </c>
      <c r="G25" s="3">
        <f t="shared" si="0"/>
        <v>0</v>
      </c>
    </row>
    <row r="26" spans="1:7" x14ac:dyDescent="0.2">
      <c r="A26" s="2" t="s">
        <v>56</v>
      </c>
      <c r="B26">
        <v>25</v>
      </c>
      <c r="C26" s="4">
        <f t="shared" si="1"/>
        <v>25000000</v>
      </c>
      <c r="D26">
        <v>20</v>
      </c>
      <c r="F26" s="4">
        <f t="shared" si="2"/>
        <v>20000000</v>
      </c>
      <c r="G26" s="3">
        <f t="shared" si="0"/>
        <v>-5</v>
      </c>
    </row>
    <row r="27" spans="1:7" x14ac:dyDescent="0.2">
      <c r="A27" s="2"/>
      <c r="G27" s="3"/>
    </row>
    <row r="28" spans="1:7" x14ac:dyDescent="0.2">
      <c r="A28" s="1" t="s">
        <v>18</v>
      </c>
      <c r="G28" s="3"/>
    </row>
    <row r="29" spans="1:7" x14ac:dyDescent="0.2">
      <c r="A29" s="1" t="s">
        <v>19</v>
      </c>
      <c r="G29" s="3"/>
    </row>
    <row r="30" spans="1:7" x14ac:dyDescent="0.2">
      <c r="A30" s="2" t="s">
        <v>20</v>
      </c>
      <c r="B30">
        <v>637</v>
      </c>
      <c r="C30" s="4">
        <f t="shared" si="1"/>
        <v>637000000</v>
      </c>
      <c r="D30">
        <v>667</v>
      </c>
      <c r="E30" s="4">
        <v>641000000</v>
      </c>
      <c r="F30" s="4">
        <f t="shared" si="2"/>
        <v>667000000</v>
      </c>
      <c r="G30" s="3">
        <f>D30-B30</f>
        <v>30</v>
      </c>
    </row>
    <row r="31" spans="1:7" x14ac:dyDescent="0.2">
      <c r="A31" s="2" t="s">
        <v>62</v>
      </c>
      <c r="B31">
        <v>391</v>
      </c>
      <c r="C31" s="4">
        <f t="shared" si="1"/>
        <v>391000000</v>
      </c>
      <c r="D31">
        <v>400</v>
      </c>
      <c r="E31" s="4">
        <v>405000000</v>
      </c>
      <c r="F31" s="4">
        <f t="shared" si="2"/>
        <v>400000000</v>
      </c>
      <c r="G31" s="3">
        <f>D31-B31</f>
        <v>9</v>
      </c>
    </row>
    <row r="32" spans="1:7" x14ac:dyDescent="0.2">
      <c r="A32" s="2" t="s">
        <v>74</v>
      </c>
      <c r="B32">
        <v>103</v>
      </c>
      <c r="C32" s="4">
        <f t="shared" si="1"/>
        <v>103000000</v>
      </c>
      <c r="D32">
        <v>128</v>
      </c>
      <c r="E32" s="4">
        <v>103500000</v>
      </c>
      <c r="F32" s="4">
        <f t="shared" si="2"/>
        <v>128000000</v>
      </c>
      <c r="G32" s="3">
        <f>D32-B32</f>
        <v>25</v>
      </c>
    </row>
    <row r="33" spans="1:7" x14ac:dyDescent="0.2">
      <c r="A33" s="1" t="s">
        <v>21</v>
      </c>
      <c r="G33" s="3"/>
    </row>
    <row r="34" spans="1:7" x14ac:dyDescent="0.2">
      <c r="A34" s="2" t="s">
        <v>22</v>
      </c>
      <c r="B34" s="3">
        <v>1101</v>
      </c>
      <c r="C34" s="4">
        <f t="shared" si="1"/>
        <v>1101000000</v>
      </c>
      <c r="D34">
        <v>948</v>
      </c>
      <c r="E34" s="4">
        <v>948000000</v>
      </c>
      <c r="F34" s="4">
        <f t="shared" si="2"/>
        <v>948000000</v>
      </c>
      <c r="G34" s="3">
        <f t="shared" ref="G34:G56" si="3">D34-B34</f>
        <v>-153</v>
      </c>
    </row>
    <row r="35" spans="1:7" x14ac:dyDescent="0.2">
      <c r="A35" s="2" t="s">
        <v>23</v>
      </c>
      <c r="B35" s="3">
        <v>2761</v>
      </c>
      <c r="C35" s="4">
        <f t="shared" si="1"/>
        <v>2761000000</v>
      </c>
      <c r="D35" s="3">
        <v>2761</v>
      </c>
      <c r="E35" s="4">
        <v>2856000</v>
      </c>
      <c r="F35" s="4">
        <f t="shared" si="2"/>
        <v>2761000000</v>
      </c>
      <c r="G35" s="3">
        <f t="shared" si="3"/>
        <v>0</v>
      </c>
    </row>
    <row r="36" spans="1:7" x14ac:dyDescent="0.2">
      <c r="A36" s="2" t="s">
        <v>24</v>
      </c>
      <c r="B36" s="3">
        <v>9119</v>
      </c>
      <c r="C36" s="4">
        <f t="shared" si="1"/>
        <v>9119000000</v>
      </c>
      <c r="D36" s="3">
        <v>9168</v>
      </c>
      <c r="E36" s="4">
        <v>9253095</v>
      </c>
      <c r="F36" s="4">
        <f t="shared" si="2"/>
        <v>9168000000</v>
      </c>
      <c r="G36" s="3">
        <f t="shared" si="3"/>
        <v>49</v>
      </c>
    </row>
    <row r="37" spans="1:7" x14ac:dyDescent="0.2">
      <c r="A37" s="2" t="s">
        <v>25</v>
      </c>
      <c r="B37">
        <v>119</v>
      </c>
      <c r="C37" s="4">
        <f t="shared" si="1"/>
        <v>119000000</v>
      </c>
      <c r="D37">
        <v>119</v>
      </c>
      <c r="E37" s="4">
        <v>119000000</v>
      </c>
      <c r="F37" s="4">
        <f t="shared" si="2"/>
        <v>119000000</v>
      </c>
      <c r="G37" s="3">
        <f t="shared" si="3"/>
        <v>0</v>
      </c>
    </row>
    <row r="38" spans="1:7" x14ac:dyDescent="0.2">
      <c r="A38" s="2" t="s">
        <v>65</v>
      </c>
      <c r="B38">
        <v>150</v>
      </c>
      <c r="C38" s="4">
        <f t="shared" si="1"/>
        <v>150000000</v>
      </c>
      <c r="D38">
        <v>150</v>
      </c>
      <c r="E38" s="4">
        <v>151000000</v>
      </c>
      <c r="F38" s="4">
        <f t="shared" si="2"/>
        <v>150000000</v>
      </c>
      <c r="G38" s="3">
        <f t="shared" si="3"/>
        <v>0</v>
      </c>
    </row>
    <row r="39" spans="1:7" x14ac:dyDescent="0.2">
      <c r="A39" s="2" t="s">
        <v>26</v>
      </c>
      <c r="B39">
        <v>25</v>
      </c>
      <c r="C39" s="4">
        <f t="shared" si="1"/>
        <v>25000000</v>
      </c>
      <c r="D39">
        <v>25</v>
      </c>
      <c r="E39" s="4">
        <v>25310000</v>
      </c>
      <c r="F39" s="4">
        <f t="shared" si="2"/>
        <v>25000000</v>
      </c>
      <c r="G39" s="3">
        <f t="shared" si="3"/>
        <v>0</v>
      </c>
    </row>
    <row r="40" spans="1:7" x14ac:dyDescent="0.2">
      <c r="A40" s="2" t="s">
        <v>27</v>
      </c>
      <c r="B40">
        <v>33</v>
      </c>
      <c r="C40" s="4">
        <f t="shared" si="1"/>
        <v>33000000</v>
      </c>
      <c r="D40">
        <v>33</v>
      </c>
      <c r="E40" s="4">
        <v>33000000</v>
      </c>
      <c r="F40" s="4">
        <f t="shared" si="2"/>
        <v>33000000</v>
      </c>
      <c r="G40" s="3">
        <f t="shared" si="3"/>
        <v>0</v>
      </c>
    </row>
    <row r="41" spans="1:7" x14ac:dyDescent="0.2">
      <c r="A41" s="2" t="s">
        <v>28</v>
      </c>
      <c r="B41">
        <v>40</v>
      </c>
      <c r="C41" s="4">
        <f t="shared" si="1"/>
        <v>40000000</v>
      </c>
      <c r="D41">
        <v>40</v>
      </c>
      <c r="E41" s="4">
        <v>39764000</v>
      </c>
      <c r="F41" s="4">
        <f t="shared" si="2"/>
        <v>40000000</v>
      </c>
      <c r="G41" s="3">
        <f t="shared" si="3"/>
        <v>0</v>
      </c>
    </row>
    <row r="42" spans="1:7" x14ac:dyDescent="0.2">
      <c r="A42" s="2" t="s">
        <v>29</v>
      </c>
      <c r="B42">
        <v>269</v>
      </c>
      <c r="C42" s="4">
        <f t="shared" si="1"/>
        <v>269000000</v>
      </c>
      <c r="D42">
        <v>268</v>
      </c>
      <c r="E42" s="4">
        <v>268735000</v>
      </c>
      <c r="F42" s="4">
        <f t="shared" si="2"/>
        <v>268000000</v>
      </c>
      <c r="G42" s="3">
        <f t="shared" si="3"/>
        <v>-1</v>
      </c>
    </row>
    <row r="43" spans="1:7" x14ac:dyDescent="0.2">
      <c r="A43" s="2" t="s">
        <v>30</v>
      </c>
      <c r="B43">
        <v>18</v>
      </c>
      <c r="C43" s="4">
        <f t="shared" si="1"/>
        <v>18000000</v>
      </c>
      <c r="D43">
        <v>18</v>
      </c>
      <c r="E43" s="4">
        <v>17984000</v>
      </c>
      <c r="F43" s="4">
        <f t="shared" si="2"/>
        <v>18000000</v>
      </c>
      <c r="G43" s="3">
        <f t="shared" si="3"/>
        <v>0</v>
      </c>
    </row>
    <row r="44" spans="1:7" x14ac:dyDescent="0.2">
      <c r="A44" s="2" t="s">
        <v>31</v>
      </c>
      <c r="B44">
        <v>39</v>
      </c>
      <c r="C44" s="4">
        <f t="shared" si="1"/>
        <v>39000000</v>
      </c>
      <c r="D44">
        <v>30</v>
      </c>
      <c r="E44" s="4">
        <v>39100000</v>
      </c>
      <c r="F44" s="4">
        <f t="shared" si="2"/>
        <v>30000000</v>
      </c>
      <c r="G44" s="3">
        <f t="shared" si="3"/>
        <v>-9</v>
      </c>
    </row>
    <row r="45" spans="1:7" x14ac:dyDescent="0.2">
      <c r="A45" s="2" t="s">
        <v>32</v>
      </c>
      <c r="B45">
        <v>38</v>
      </c>
      <c r="C45" s="4">
        <f t="shared" si="1"/>
        <v>38000000</v>
      </c>
      <c r="D45">
        <v>38</v>
      </c>
      <c r="E45" s="4">
        <v>37943000</v>
      </c>
      <c r="F45" s="4">
        <f t="shared" si="2"/>
        <v>38000000</v>
      </c>
      <c r="G45" s="3">
        <f t="shared" si="3"/>
        <v>0</v>
      </c>
    </row>
    <row r="46" spans="1:7" x14ac:dyDescent="0.2">
      <c r="A46" s="2" t="s">
        <v>33</v>
      </c>
      <c r="B46">
        <v>715</v>
      </c>
      <c r="C46" s="4">
        <f t="shared" si="1"/>
        <v>715000000</v>
      </c>
      <c r="D46">
        <v>0</v>
      </c>
      <c r="E46" s="4">
        <v>715000000</v>
      </c>
      <c r="F46" s="4">
        <f t="shared" si="2"/>
        <v>0</v>
      </c>
      <c r="G46" s="3">
        <f t="shared" si="3"/>
        <v>-715</v>
      </c>
    </row>
    <row r="47" spans="1:7" x14ac:dyDescent="0.2">
      <c r="A47" s="2" t="s">
        <v>69</v>
      </c>
      <c r="B47" s="3">
        <v>1584</v>
      </c>
      <c r="C47" s="4">
        <f t="shared" si="1"/>
        <v>1584000000</v>
      </c>
      <c r="D47">
        <v>0</v>
      </c>
      <c r="E47" s="4">
        <v>1700000</v>
      </c>
      <c r="F47" s="4">
        <f t="shared" si="2"/>
        <v>0</v>
      </c>
      <c r="G47" s="3">
        <f t="shared" si="3"/>
        <v>-1584</v>
      </c>
    </row>
    <row r="48" spans="1:7" x14ac:dyDescent="0.2">
      <c r="A48" s="2" t="s">
        <v>34</v>
      </c>
      <c r="B48">
        <v>527</v>
      </c>
      <c r="C48" s="4">
        <f t="shared" si="1"/>
        <v>527000000</v>
      </c>
      <c r="D48">
        <v>416</v>
      </c>
      <c r="E48" s="4">
        <v>384765000</v>
      </c>
      <c r="F48" s="4">
        <f t="shared" si="2"/>
        <v>416000000</v>
      </c>
      <c r="G48" s="3">
        <f t="shared" si="3"/>
        <v>-111</v>
      </c>
    </row>
    <row r="49" spans="1:7" x14ac:dyDescent="0.2">
      <c r="A49" s="2" t="s">
        <v>35</v>
      </c>
      <c r="B49">
        <v>140</v>
      </c>
      <c r="C49" s="4">
        <f t="shared" si="1"/>
        <v>140000000</v>
      </c>
      <c r="D49">
        <v>140</v>
      </c>
      <c r="E49" s="4">
        <v>140000000</v>
      </c>
      <c r="F49" s="4">
        <f t="shared" si="2"/>
        <v>140000000</v>
      </c>
      <c r="G49" s="3">
        <f t="shared" si="3"/>
        <v>0</v>
      </c>
    </row>
    <row r="50" spans="1:7" x14ac:dyDescent="0.2">
      <c r="A50" s="2" t="s">
        <v>36</v>
      </c>
      <c r="B50">
        <v>43</v>
      </c>
      <c r="C50" s="4">
        <f t="shared" si="1"/>
        <v>43000000</v>
      </c>
      <c r="D50">
        <v>43</v>
      </c>
      <c r="E50" s="4">
        <v>43257000</v>
      </c>
      <c r="F50" s="4">
        <f t="shared" si="2"/>
        <v>43000000</v>
      </c>
      <c r="G50" s="3">
        <f t="shared" si="3"/>
        <v>0</v>
      </c>
    </row>
    <row r="51" spans="1:7" x14ac:dyDescent="0.2">
      <c r="A51" s="2" t="s">
        <v>37</v>
      </c>
      <c r="B51">
        <v>4815</v>
      </c>
      <c r="C51" s="4">
        <f t="shared" si="1"/>
        <v>4815000000</v>
      </c>
      <c r="D51">
        <v>5537</v>
      </c>
      <c r="E51" s="4">
        <v>4992000</v>
      </c>
      <c r="F51" s="4">
        <f t="shared" si="2"/>
        <v>5537000000</v>
      </c>
      <c r="G51" s="3">
        <f t="shared" si="3"/>
        <v>722</v>
      </c>
    </row>
    <row r="52" spans="1:7" x14ac:dyDescent="0.2">
      <c r="A52" s="2" t="s">
        <v>38</v>
      </c>
      <c r="B52">
        <v>2587</v>
      </c>
      <c r="C52" s="4">
        <f t="shared" si="1"/>
        <v>2587000000</v>
      </c>
      <c r="D52">
        <v>2867</v>
      </c>
      <c r="E52" s="4">
        <v>2780000</v>
      </c>
      <c r="F52" s="4">
        <f t="shared" si="2"/>
        <v>2867000000</v>
      </c>
      <c r="G52" s="3">
        <f t="shared" si="3"/>
        <v>280</v>
      </c>
    </row>
    <row r="53" spans="1:7" x14ac:dyDescent="0.2">
      <c r="A53" s="2" t="s">
        <v>63</v>
      </c>
      <c r="B53">
        <v>120</v>
      </c>
      <c r="C53" s="4">
        <f t="shared" si="1"/>
        <v>120000000</v>
      </c>
      <c r="D53">
        <v>181</v>
      </c>
      <c r="E53" s="4">
        <v>152000000</v>
      </c>
      <c r="F53" s="4">
        <f t="shared" si="2"/>
        <v>181000000</v>
      </c>
      <c r="G53" s="3">
        <f t="shared" si="3"/>
        <v>61</v>
      </c>
    </row>
    <row r="54" spans="1:7" x14ac:dyDescent="0.2">
      <c r="A54" s="2" t="s">
        <v>39</v>
      </c>
      <c r="B54">
        <v>67</v>
      </c>
      <c r="C54" s="4">
        <f t="shared" si="1"/>
        <v>67000000</v>
      </c>
      <c r="D54">
        <v>0</v>
      </c>
      <c r="E54" s="4">
        <v>63000000</v>
      </c>
      <c r="F54" s="4">
        <v>68000000</v>
      </c>
      <c r="G54" s="3">
        <f t="shared" si="3"/>
        <v>-67</v>
      </c>
    </row>
    <row r="55" spans="1:7" x14ac:dyDescent="0.2">
      <c r="A55" s="2" t="s">
        <v>64</v>
      </c>
      <c r="B55">
        <v>76</v>
      </c>
      <c r="C55" s="4">
        <f t="shared" si="1"/>
        <v>76000000</v>
      </c>
      <c r="D55">
        <v>10</v>
      </c>
      <c r="E55" s="4">
        <v>71000000</v>
      </c>
      <c r="F55" s="4">
        <f t="shared" si="2"/>
        <v>10000000</v>
      </c>
      <c r="G55" s="3">
        <f t="shared" si="3"/>
        <v>-66</v>
      </c>
    </row>
    <row r="56" spans="1:7" x14ac:dyDescent="0.2">
      <c r="A56" s="2" t="s">
        <v>68</v>
      </c>
      <c r="B56">
        <v>0</v>
      </c>
      <c r="C56" s="4">
        <f t="shared" si="1"/>
        <v>0</v>
      </c>
      <c r="D56">
        <v>500</v>
      </c>
      <c r="E56" s="4">
        <v>500000000</v>
      </c>
      <c r="F56" s="4">
        <f t="shared" si="2"/>
        <v>500000000</v>
      </c>
      <c r="G56" s="3">
        <f t="shared" si="3"/>
        <v>500</v>
      </c>
    </row>
    <row r="57" spans="1:7" x14ac:dyDescent="0.2">
      <c r="A57" s="2"/>
      <c r="G57" s="3"/>
    </row>
    <row r="58" spans="1:7" x14ac:dyDescent="0.2">
      <c r="A58" s="1" t="s">
        <v>40</v>
      </c>
      <c r="G58" s="3"/>
    </row>
    <row r="59" spans="1:7" x14ac:dyDescent="0.2">
      <c r="A59" s="2" t="s">
        <v>41</v>
      </c>
      <c r="B59">
        <v>61</v>
      </c>
      <c r="C59" s="4">
        <f t="shared" si="1"/>
        <v>61000000</v>
      </c>
      <c r="D59">
        <v>47</v>
      </c>
      <c r="E59" s="4">
        <v>46600000</v>
      </c>
      <c r="F59" s="4">
        <f t="shared" si="2"/>
        <v>47000000</v>
      </c>
      <c r="G59" s="3">
        <f t="shared" ref="G59:G64" si="4">D59-B59</f>
        <v>-14</v>
      </c>
    </row>
    <row r="60" spans="1:7" x14ac:dyDescent="0.2">
      <c r="A60" s="2" t="s">
        <v>42</v>
      </c>
      <c r="B60">
        <v>1163</v>
      </c>
      <c r="C60" s="4">
        <f t="shared" si="1"/>
        <v>1163000000</v>
      </c>
      <c r="D60">
        <v>0</v>
      </c>
      <c r="E60" s="4">
        <v>1191673000</v>
      </c>
      <c r="F60" s="4">
        <f t="shared" si="2"/>
        <v>0</v>
      </c>
      <c r="G60" s="3">
        <f t="shared" si="4"/>
        <v>-1163</v>
      </c>
    </row>
    <row r="61" spans="1:7" x14ac:dyDescent="0.2">
      <c r="A61" s="2" t="s">
        <v>43</v>
      </c>
      <c r="B61">
        <v>70</v>
      </c>
      <c r="C61" s="4">
        <f t="shared" si="1"/>
        <v>70000000</v>
      </c>
      <c r="D61">
        <v>70</v>
      </c>
      <c r="E61" s="4">
        <v>77000000</v>
      </c>
      <c r="F61" s="4">
        <f t="shared" si="2"/>
        <v>70000000</v>
      </c>
      <c r="G61" s="3">
        <f t="shared" si="4"/>
        <v>0</v>
      </c>
    </row>
    <row r="62" spans="1:7" x14ac:dyDescent="0.2">
      <c r="A62" s="2" t="s">
        <v>44</v>
      </c>
      <c r="B62">
        <v>56</v>
      </c>
      <c r="C62" s="4">
        <f t="shared" si="1"/>
        <v>56000000</v>
      </c>
      <c r="D62">
        <v>73</v>
      </c>
      <c r="E62" s="4">
        <v>73254000</v>
      </c>
      <c r="F62" s="4">
        <f t="shared" si="2"/>
        <v>73000000</v>
      </c>
      <c r="G62" s="3">
        <f t="shared" si="4"/>
        <v>17</v>
      </c>
    </row>
    <row r="63" spans="1:7" x14ac:dyDescent="0.2">
      <c r="A63" s="2" t="s">
        <v>45</v>
      </c>
      <c r="B63">
        <v>900</v>
      </c>
      <c r="C63" s="4">
        <f t="shared" si="1"/>
        <v>900000000</v>
      </c>
      <c r="D63">
        <v>808</v>
      </c>
      <c r="E63" s="4">
        <v>950000000</v>
      </c>
      <c r="F63" s="4">
        <f t="shared" si="2"/>
        <v>808000000</v>
      </c>
      <c r="G63" s="3">
        <f t="shared" si="4"/>
        <v>-92</v>
      </c>
    </row>
    <row r="64" spans="1:7" x14ac:dyDescent="0.2">
      <c r="A64" s="2" t="s">
        <v>46</v>
      </c>
      <c r="B64">
        <v>323</v>
      </c>
      <c r="C64" s="4">
        <f t="shared" si="1"/>
        <v>323000000</v>
      </c>
      <c r="D64">
        <v>219</v>
      </c>
      <c r="E64" s="4">
        <v>339754000</v>
      </c>
      <c r="F64" s="4">
        <f t="shared" si="2"/>
        <v>219000000</v>
      </c>
      <c r="G64" s="3">
        <f t="shared" si="4"/>
        <v>-104</v>
      </c>
    </row>
    <row r="65" spans="1:7" x14ac:dyDescent="0.2">
      <c r="A65" s="2"/>
      <c r="G65" s="3"/>
    </row>
    <row r="66" spans="1:7" x14ac:dyDescent="0.2">
      <c r="A66" s="1" t="s">
        <v>47</v>
      </c>
      <c r="G66" s="3"/>
    </row>
    <row r="67" spans="1:7" x14ac:dyDescent="0.2">
      <c r="A67" s="2" t="s">
        <v>48</v>
      </c>
      <c r="B67">
        <v>875</v>
      </c>
      <c r="C67" s="4">
        <f t="shared" si="1"/>
        <v>875000000</v>
      </c>
      <c r="D67">
        <v>608</v>
      </c>
      <c r="E67" s="4">
        <v>873416000</v>
      </c>
      <c r="F67" s="4">
        <f t="shared" si="2"/>
        <v>608000000</v>
      </c>
      <c r="G67" s="3">
        <f>D67-B67</f>
        <v>-267</v>
      </c>
    </row>
    <row r="68" spans="1:7" x14ac:dyDescent="0.2">
      <c r="A68" s="2" t="s">
        <v>49</v>
      </c>
      <c r="C68" s="4">
        <v>84534000</v>
      </c>
      <c r="D68" s="3">
        <v>84.3</v>
      </c>
      <c r="E68" s="4">
        <v>84534000</v>
      </c>
      <c r="F68" s="4">
        <f t="shared" si="2"/>
        <v>84300000</v>
      </c>
      <c r="G68" s="3">
        <f>D68-B68</f>
        <v>84.3</v>
      </c>
    </row>
    <row r="69" spans="1:7" x14ac:dyDescent="0.2">
      <c r="A69" s="2" t="s">
        <v>50</v>
      </c>
      <c r="B69">
        <v>77</v>
      </c>
      <c r="C69" s="4">
        <v>88078000</v>
      </c>
      <c r="D69">
        <v>88</v>
      </c>
      <c r="E69" s="4">
        <v>88078000</v>
      </c>
      <c r="F69" s="4">
        <f t="shared" si="2"/>
        <v>88000000</v>
      </c>
      <c r="G69" s="3">
        <f>D69-B69</f>
        <v>11</v>
      </c>
    </row>
    <row r="70" spans="1:7" x14ac:dyDescent="0.2">
      <c r="A70" s="2" t="s">
        <v>51</v>
      </c>
      <c r="B70" s="3">
        <v>1689</v>
      </c>
      <c r="C70" s="4">
        <f t="shared" si="1"/>
        <v>1689000000</v>
      </c>
      <c r="D70">
        <v>1448</v>
      </c>
      <c r="E70" s="4">
        <v>1704155</v>
      </c>
      <c r="F70" s="4">
        <f t="shared" si="2"/>
        <v>1448000000</v>
      </c>
      <c r="G70" s="3">
        <f>D70-B70</f>
        <v>-241</v>
      </c>
    </row>
    <row r="71" spans="1:7" x14ac:dyDescent="0.2">
      <c r="A71" s="2" t="s">
        <v>66</v>
      </c>
      <c r="B71">
        <v>90</v>
      </c>
      <c r="C71" s="4">
        <f t="shared" si="1"/>
        <v>90000000</v>
      </c>
      <c r="D71">
        <v>90</v>
      </c>
      <c r="E71" s="4">
        <v>90000000</v>
      </c>
      <c r="F71" s="4">
        <f t="shared" si="2"/>
        <v>90000000</v>
      </c>
      <c r="G71" s="3">
        <f>D71-B71</f>
        <v>0</v>
      </c>
    </row>
    <row r="72" spans="1:7" x14ac:dyDescent="0.2">
      <c r="A72" s="2"/>
      <c r="G72" s="3"/>
    </row>
    <row r="73" spans="1:7" x14ac:dyDescent="0.2">
      <c r="A73" s="1" t="s">
        <v>52</v>
      </c>
      <c r="G73" s="3"/>
    </row>
    <row r="74" spans="1:7" x14ac:dyDescent="0.2">
      <c r="A74" s="2" t="s">
        <v>53</v>
      </c>
      <c r="B74">
        <v>388</v>
      </c>
      <c r="C74" s="4">
        <f t="shared" ref="C74:C77" si="5">B74*1000000</f>
        <v>388000000</v>
      </c>
      <c r="D74">
        <v>2</v>
      </c>
      <c r="E74" s="4">
        <v>386010</v>
      </c>
      <c r="F74" s="4">
        <f t="shared" ref="F74:F77" si="6">D74*1000000</f>
        <v>2000000</v>
      </c>
      <c r="G74" s="3">
        <f>D74-B74</f>
        <v>-386</v>
      </c>
    </row>
    <row r="75" spans="1:7" x14ac:dyDescent="0.2">
      <c r="A75" s="2" t="s">
        <v>54</v>
      </c>
      <c r="B75">
        <v>104</v>
      </c>
      <c r="C75" s="4">
        <f t="shared" si="5"/>
        <v>104000000</v>
      </c>
      <c r="D75">
        <v>0</v>
      </c>
      <c r="E75" s="4">
        <v>107702000</v>
      </c>
      <c r="F75" s="4">
        <f t="shared" si="6"/>
        <v>0</v>
      </c>
      <c r="G75" s="3">
        <f>D75-B75</f>
        <v>-104</v>
      </c>
    </row>
    <row r="76" spans="1:7" x14ac:dyDescent="0.2">
      <c r="A76" s="2" t="s">
        <v>55</v>
      </c>
      <c r="B76">
        <v>30</v>
      </c>
      <c r="C76" s="4">
        <f t="shared" si="5"/>
        <v>30000000</v>
      </c>
      <c r="D76">
        <v>25</v>
      </c>
      <c r="E76" s="4">
        <v>30000000</v>
      </c>
      <c r="F76" s="4">
        <f t="shared" si="6"/>
        <v>25000000</v>
      </c>
      <c r="G76" s="3">
        <f>D76-B76</f>
        <v>-5</v>
      </c>
    </row>
    <row r="77" spans="1:7" x14ac:dyDescent="0.2">
      <c r="A77" s="2" t="s">
        <v>67</v>
      </c>
      <c r="B77">
        <v>90</v>
      </c>
      <c r="C77" s="4">
        <f t="shared" si="5"/>
        <v>90000000</v>
      </c>
      <c r="D77">
        <v>5</v>
      </c>
      <c r="E77" s="4">
        <v>92364000</v>
      </c>
      <c r="F77" s="4">
        <f t="shared" si="6"/>
        <v>5000000</v>
      </c>
      <c r="G77" s="3">
        <f>D77-B77</f>
        <v>-85</v>
      </c>
    </row>
    <row r="78" spans="1:7" x14ac:dyDescent="0.2">
      <c r="A78" s="2"/>
    </row>
  </sheetData>
  <mergeCells count="1">
    <mergeCell ref="A1:F1"/>
  </mergeCells>
  <phoneticPr fontId="4" type="noConversion"/>
  <pageMargins left="0.7" right="0.69444444444444442" top="0.75" bottom="0.75" header="0.3" footer="0.3"/>
  <pageSetup orientation="portrait" horizontalDpi="0" verticalDpi="0"/>
  <headerFooter>
    <oddHeader>&amp;C&amp;"Calibri (Body),Bold"&amp;16 _x000D_&amp;"-,Regular"&amp;12_x000D_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2017-05-23T20:31:07Z</dcterms:created>
  <dcterms:modified xsi:type="dcterms:W3CDTF">2017-11-28T18:52:57Z</dcterms:modified>
</cp:coreProperties>
</file>